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TCNC/Desktop/PROJECTS/Trauma Centers/"/>
    </mc:Choice>
  </mc:AlternateContent>
  <xr:revisionPtr revIDLastSave="0" documentId="13_ncr:1_{AE5366FD-E1E3-3C4E-A3CA-B71620833F31}" xr6:coauthVersionLast="47" xr6:coauthVersionMax="47" xr10:uidLastSave="{00000000-0000-0000-0000-000000000000}"/>
  <bookViews>
    <workbookView xWindow="5560" yWindow="1700" windowWidth="49560" windowHeight="28300" activeTab="1" xr2:uid="{72334BD3-362F-904D-8AF3-1A2B4FF0FCE4}"/>
  </bookViews>
  <sheets>
    <sheet name="Sheet1" sheetId="1" r:id="rId1"/>
    <sheet name="LA 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" i="2" l="1"/>
  <c r="B15" i="2"/>
  <c r="B14" i="2"/>
  <c r="K5" i="2"/>
  <c r="K6" i="2"/>
  <c r="K7" i="2"/>
  <c r="J5" i="2"/>
  <c r="J6" i="2"/>
  <c r="J7" i="2"/>
  <c r="J4" i="2"/>
</calcChain>
</file>

<file path=xl/sharedStrings.xml><?xml version="1.0" encoding="utf-8"?>
<sst xmlns="http://schemas.openxmlformats.org/spreadsheetml/2006/main" count="21" uniqueCount="12">
  <si>
    <t>Level II</t>
  </si>
  <si>
    <t xml:space="preserve">Level I </t>
  </si>
  <si>
    <t>Level III</t>
  </si>
  <si>
    <t>Level IV</t>
  </si>
  <si>
    <t>Percent Increase Level I/Level II</t>
  </si>
  <si>
    <t xml:space="preserve">Base Readiness Funding Historical </t>
  </si>
  <si>
    <t xml:space="preserve">Proposed FY 2024 Readiness Funding </t>
  </si>
  <si>
    <t xml:space="preserve">Proposed FY 2024 level of distribution </t>
  </si>
  <si>
    <t>Difference in '23 Funding vs. 2016</t>
  </si>
  <si>
    <t>% increase from '16 Funding to '23</t>
  </si>
  <si>
    <t>Option 1</t>
  </si>
  <si>
    <t>Option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</si>
</sst>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1" applyFont="1" applyAlignment="1">
      <alignment horizontal="center"/>
    </xf>
    <xf numFmtId="44" fontId="0" fillId="0" borderId="0" xfId="1" applyFont="1"/>
    <xf numFmtId="0" fontId="3" fillId="0" borderId="0" xfId="0" applyFont="1" applyAlignment="1">
      <alignment horizontal="center"/>
    </xf>
    <xf numFmtId="49" fontId="3" fillId="0" borderId="0" xfId="1" applyNumberFormat="1" applyFont="1" applyAlignment="1">
      <alignment horizontal="center"/>
    </xf>
    <xf numFmtId="9" fontId="0" fillId="0" borderId="0" xfId="2" applyFont="1"/>
    <xf numFmtId="0" fontId="2" fillId="0" borderId="0" xfId="0" applyFont="1"/>
    <xf numFmtId="44" fontId="2" fillId="0" borderId="0" xfId="1" applyFont="1" applyAlignment="1">
      <alignment horizontal="center"/>
    </xf>
    <xf numFmtId="44" fontId="2" fillId="0" borderId="0" xfId="1" applyFont="1"/>
    <xf numFmtId="9" fontId="2" fillId="0" borderId="0" xfId="2" applyFont="1"/>
    <xf numFmtId="44" fontId="0" fillId="0" borderId="0" xfId="0" applyNumberFormat="1"/>
    <xf numFmtId="0" fontId="2" fillId="0" borderId="0" xfId="0" applyFont="1" applyAlignment="1">
      <alignment horizontal="center" vertical="center" wrapText="1"/>
    </xf>
    <xf numFmtId="9" fontId="2" fillId="0" borderId="0" xfId="2" applyFont="1" applyAlignment="1">
      <alignment horizontal="center" vertical="center" wrapText="1"/>
    </xf>
    <xf numFmtId="0" fontId="0" fillId="2" borderId="0" xfId="0" applyFill="1"/>
    <xf numFmtId="44" fontId="0" fillId="2" borderId="0" xfId="1" applyFont="1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071FD-380E-0C45-AFA0-26C98A7CE321}">
  <dimension ref="A1:I12"/>
  <sheetViews>
    <sheetView zoomScale="150" zoomScaleNormal="150" workbookViewId="0">
      <selection sqref="A1:I6"/>
    </sheetView>
  </sheetViews>
  <sheetFormatPr baseColWidth="10" defaultRowHeight="16" x14ac:dyDescent="0.2"/>
  <cols>
    <col min="1" max="1" width="47.83203125" customWidth="1"/>
    <col min="2" max="2" width="14" style="1" bestFit="1" customWidth="1"/>
    <col min="3" max="3" width="12.5" style="1" bestFit="1" customWidth="1"/>
    <col min="4" max="7" width="12.5" style="2" bestFit="1" customWidth="1"/>
    <col min="8" max="8" width="12.6640625" style="2" bestFit="1" customWidth="1"/>
    <col min="9" max="9" width="12.5" style="2" bestFit="1" customWidth="1"/>
  </cols>
  <sheetData>
    <row r="1" spans="1:9" ht="19" x14ac:dyDescent="0.25">
      <c r="A1" s="3" t="s">
        <v>5</v>
      </c>
    </row>
    <row r="2" spans="1:9" s="3" customFormat="1" ht="19" x14ac:dyDescent="0.25">
      <c r="B2" s="4">
        <v>2016</v>
      </c>
      <c r="C2" s="4">
        <v>2017</v>
      </c>
      <c r="D2" s="4">
        <v>2018</v>
      </c>
      <c r="E2" s="4">
        <v>2019</v>
      </c>
      <c r="F2" s="4">
        <v>2020</v>
      </c>
      <c r="G2" s="4">
        <v>2021</v>
      </c>
      <c r="H2" s="4">
        <v>2022</v>
      </c>
      <c r="I2" s="4">
        <v>2023</v>
      </c>
    </row>
    <row r="3" spans="1:9" x14ac:dyDescent="0.2">
      <c r="A3" t="s">
        <v>1</v>
      </c>
      <c r="B3" s="1">
        <v>402616</v>
      </c>
      <c r="C3" s="1">
        <v>402373</v>
      </c>
      <c r="D3" s="2">
        <v>405296</v>
      </c>
      <c r="E3" s="2">
        <v>398434</v>
      </c>
      <c r="F3" s="2">
        <v>369221</v>
      </c>
      <c r="G3" s="2">
        <v>328940</v>
      </c>
      <c r="H3" s="2">
        <v>338756</v>
      </c>
      <c r="I3" s="2">
        <v>570470</v>
      </c>
    </row>
    <row r="4" spans="1:9" x14ac:dyDescent="0.2">
      <c r="A4" t="s">
        <v>0</v>
      </c>
      <c r="B4" s="1">
        <v>241569</v>
      </c>
      <c r="C4" s="1">
        <v>241424.3</v>
      </c>
      <c r="D4" s="2">
        <v>243178</v>
      </c>
      <c r="E4" s="2">
        <v>239060</v>
      </c>
      <c r="F4" s="2">
        <v>221532</v>
      </c>
      <c r="G4" s="2">
        <v>197364</v>
      </c>
      <c r="H4" s="2">
        <v>203254</v>
      </c>
      <c r="I4" s="2">
        <v>342282</v>
      </c>
    </row>
    <row r="5" spans="1:9" x14ac:dyDescent="0.2">
      <c r="A5" t="s">
        <v>2</v>
      </c>
      <c r="B5" s="1">
        <v>50000</v>
      </c>
      <c r="C5" s="1">
        <v>50000</v>
      </c>
      <c r="D5" s="2">
        <v>50000</v>
      </c>
      <c r="E5" s="2">
        <v>50000</v>
      </c>
      <c r="F5" s="2">
        <v>50000</v>
      </c>
      <c r="G5" s="2">
        <v>50000</v>
      </c>
      <c r="H5" s="2">
        <v>50000</v>
      </c>
      <c r="I5" s="2">
        <v>50000</v>
      </c>
    </row>
    <row r="6" spans="1:9" x14ac:dyDescent="0.2">
      <c r="A6" t="s">
        <v>3</v>
      </c>
      <c r="B6" s="1">
        <v>10000</v>
      </c>
      <c r="C6" s="1">
        <v>10000</v>
      </c>
      <c r="D6" s="2">
        <v>10000</v>
      </c>
      <c r="E6" s="2">
        <v>10000</v>
      </c>
      <c r="F6" s="2">
        <v>10000</v>
      </c>
      <c r="G6" s="2">
        <v>10000</v>
      </c>
      <c r="H6" s="2">
        <v>10000</v>
      </c>
      <c r="I6" s="2">
        <v>10000</v>
      </c>
    </row>
    <row r="8" spans="1:9" s="6" customFormat="1" x14ac:dyDescent="0.2">
      <c r="A8" s="6" t="s">
        <v>4</v>
      </c>
      <c r="B8" s="7"/>
      <c r="C8" s="7"/>
      <c r="D8" s="8"/>
      <c r="E8" s="8"/>
      <c r="F8" s="8"/>
      <c r="G8" s="8"/>
      <c r="H8" s="9">
        <v>0.03</v>
      </c>
      <c r="I8" s="9">
        <v>0.68</v>
      </c>
    </row>
    <row r="9" spans="1:9" x14ac:dyDescent="0.2">
      <c r="A9" s="6"/>
    </row>
    <row r="10" spans="1:9" x14ac:dyDescent="0.2">
      <c r="I10" s="5"/>
    </row>
    <row r="11" spans="1:9" x14ac:dyDescent="0.2">
      <c r="A11" t="s">
        <v>6</v>
      </c>
    </row>
    <row r="12" spans="1:9" x14ac:dyDescent="0.2">
      <c r="H12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1E7FD-28AA-7045-A7AA-CCC27937975C}">
  <dimension ref="A2:K15"/>
  <sheetViews>
    <sheetView tabSelected="1" zoomScale="180" zoomScaleNormal="180" workbookViewId="0">
      <selection activeCell="I21" sqref="I21"/>
    </sheetView>
  </sheetViews>
  <sheetFormatPr baseColWidth="10" defaultRowHeight="16" x14ac:dyDescent="0.2"/>
  <cols>
    <col min="1" max="1" width="35.6640625" bestFit="1" customWidth="1"/>
    <col min="2" max="9" width="12.5" bestFit="1" customWidth="1"/>
    <col min="10" max="10" width="13.1640625" bestFit="1" customWidth="1"/>
    <col min="11" max="11" width="10.83203125" style="5"/>
  </cols>
  <sheetData>
    <row r="2" spans="1:11" ht="19" x14ac:dyDescent="0.25">
      <c r="A2" s="3" t="s">
        <v>5</v>
      </c>
      <c r="B2" s="1"/>
      <c r="C2" s="1"/>
      <c r="D2" s="2"/>
      <c r="E2" s="2"/>
      <c r="F2" s="2"/>
      <c r="G2" s="2"/>
      <c r="H2" s="2"/>
      <c r="I2" s="2"/>
    </row>
    <row r="3" spans="1:11" ht="68" x14ac:dyDescent="0.25">
      <c r="A3" s="3"/>
      <c r="B3" s="4">
        <v>2016</v>
      </c>
      <c r="C3" s="4">
        <v>2017</v>
      </c>
      <c r="D3" s="4">
        <v>2018</v>
      </c>
      <c r="E3" s="4">
        <v>2019</v>
      </c>
      <c r="F3" s="4">
        <v>2020</v>
      </c>
      <c r="G3" s="4">
        <v>2021</v>
      </c>
      <c r="H3" s="4">
        <v>2022</v>
      </c>
      <c r="I3" s="4">
        <v>2023</v>
      </c>
      <c r="J3" s="11" t="s">
        <v>8</v>
      </c>
      <c r="K3" s="12" t="s">
        <v>9</v>
      </c>
    </row>
    <row r="4" spans="1:11" x14ac:dyDescent="0.2">
      <c r="A4" t="s">
        <v>1</v>
      </c>
      <c r="B4" s="1">
        <v>402616</v>
      </c>
      <c r="C4" s="1">
        <v>402373</v>
      </c>
      <c r="D4" s="2">
        <v>405296</v>
      </c>
      <c r="E4" s="2">
        <v>398434</v>
      </c>
      <c r="F4" s="2">
        <v>369221</v>
      </c>
      <c r="G4" s="2">
        <v>328940</v>
      </c>
      <c r="H4" s="2">
        <v>338756</v>
      </c>
      <c r="I4" s="2">
        <v>570470</v>
      </c>
      <c r="J4" s="10">
        <f>I4-B4</f>
        <v>167854</v>
      </c>
      <c r="K4" s="5">
        <f>J4/B4</f>
        <v>0.41690841894013153</v>
      </c>
    </row>
    <row r="5" spans="1:11" x14ac:dyDescent="0.2">
      <c r="A5" t="s">
        <v>0</v>
      </c>
      <c r="B5" s="1">
        <v>241569</v>
      </c>
      <c r="C5" s="1">
        <v>241424.3</v>
      </c>
      <c r="D5" s="2">
        <v>243178</v>
      </c>
      <c r="E5" s="2">
        <v>239060</v>
      </c>
      <c r="F5" s="2">
        <v>221532</v>
      </c>
      <c r="G5" s="2">
        <v>197364</v>
      </c>
      <c r="H5" s="2">
        <v>203254</v>
      </c>
      <c r="I5" s="2">
        <v>342282</v>
      </c>
      <c r="J5" s="10">
        <f t="shared" ref="J5:J7" si="0">I5-B5</f>
        <v>100713</v>
      </c>
      <c r="K5" s="5">
        <f t="shared" ref="K5:K7" si="1">J5/B5</f>
        <v>0.41691193820399142</v>
      </c>
    </row>
    <row r="6" spans="1:11" x14ac:dyDescent="0.2">
      <c r="A6" t="s">
        <v>2</v>
      </c>
      <c r="B6" s="1">
        <v>50000</v>
      </c>
      <c r="C6" s="1">
        <v>50000</v>
      </c>
      <c r="D6" s="2">
        <v>50000</v>
      </c>
      <c r="E6" s="2">
        <v>50000</v>
      </c>
      <c r="F6" s="2">
        <v>50000</v>
      </c>
      <c r="G6" s="2">
        <v>50000</v>
      </c>
      <c r="H6" s="2">
        <v>50000</v>
      </c>
      <c r="I6" s="2">
        <v>50000</v>
      </c>
      <c r="J6" s="10">
        <f t="shared" si="0"/>
        <v>0</v>
      </c>
      <c r="K6" s="5">
        <f t="shared" si="1"/>
        <v>0</v>
      </c>
    </row>
    <row r="7" spans="1:11" x14ac:dyDescent="0.2">
      <c r="A7" t="s">
        <v>3</v>
      </c>
      <c r="B7" s="1">
        <v>10000</v>
      </c>
      <c r="C7" s="1">
        <v>10000</v>
      </c>
      <c r="D7" s="2">
        <v>10000</v>
      </c>
      <c r="E7" s="2">
        <v>10000</v>
      </c>
      <c r="F7" s="2">
        <v>10000</v>
      </c>
      <c r="G7" s="2">
        <v>10000</v>
      </c>
      <c r="H7" s="2">
        <v>10000</v>
      </c>
      <c r="I7" s="2">
        <v>10000</v>
      </c>
      <c r="J7" s="10">
        <f t="shared" si="0"/>
        <v>0</v>
      </c>
      <c r="K7" s="5">
        <f t="shared" si="1"/>
        <v>0</v>
      </c>
    </row>
    <row r="11" spans="1:11" x14ac:dyDescent="0.2">
      <c r="A11" t="s">
        <v>7</v>
      </c>
      <c r="B11" t="s">
        <v>10</v>
      </c>
      <c r="D11" s="13" t="s">
        <v>11</v>
      </c>
    </row>
    <row r="12" spans="1:11" x14ac:dyDescent="0.2">
      <c r="A12" t="s">
        <v>1</v>
      </c>
      <c r="D12" s="13"/>
    </row>
    <row r="13" spans="1:11" x14ac:dyDescent="0.2">
      <c r="A13" t="s">
        <v>0</v>
      </c>
      <c r="D13" s="14"/>
    </row>
    <row r="14" spans="1:11" x14ac:dyDescent="0.2">
      <c r="A14" t="s">
        <v>2</v>
      </c>
      <c r="B14" s="10">
        <f>B6*1.42</f>
        <v>71000</v>
      </c>
      <c r="D14" s="14">
        <v>75000</v>
      </c>
    </row>
    <row r="15" spans="1:11" x14ac:dyDescent="0.2">
      <c r="A15" t="s">
        <v>3</v>
      </c>
      <c r="B15" s="10">
        <f>B7*1.42</f>
        <v>14200</v>
      </c>
      <c r="D15" s="14">
        <v>25000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LA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Hamilton</dc:creator>
  <cp:lastModifiedBy>Katie Hamilton</cp:lastModifiedBy>
  <dcterms:created xsi:type="dcterms:W3CDTF">2023-01-20T18:16:06Z</dcterms:created>
  <dcterms:modified xsi:type="dcterms:W3CDTF">2023-01-23T21:07:53Z</dcterms:modified>
</cp:coreProperties>
</file>